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xe\OneDrive\Escritorio\INFORMES FINANCIEROS ROMITA\"/>
    </mc:Choice>
  </mc:AlternateContent>
  <xr:revisionPtr revIDLastSave="0" documentId="8_{E5D795BA-A22A-44C7-8783-51C8E094154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C3" i="5"/>
  <c r="B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<sst xmlns="http://schemas.openxmlformats.org/spreadsheetml/2006/main" count="55" uniqueCount="55">
  <si>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</si>
  <si>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</si>
  <si>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</si>
  <si>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</si>
  <si>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</si>
  <si>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</si>
  <si>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</si>
  <si>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</si>
  <si>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</si>
  <si>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</si>
  <si>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</si>
  <si>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</si>
  <si>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</si>
  <si>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</si>
  <si>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</si>
  <si>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</si>
  <si>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</si>
  <si>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</si>
  <si>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</si>
  <si>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</si>
  <si>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</si>
  <si>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</si>
  <si>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</si>
  <si>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</si>
  <si>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</si>
  <si>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</si>
  <si>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</si>
  <si>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</si>
  <si>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</si>
  <si>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</si>
  <si>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</si>
  <si>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</si>
  <si>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</si>
  <si>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</si>
  <si>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</si>
  <si>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</si>
  <si>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</si>
  <si>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</si>
  <si>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</si>
  <si>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</si>
  <si>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</si>
  <si>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</si>
  <si>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</si>
  <si>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</si>
  <si>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</si>
  <si>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</si>
  <si>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</si>
  <si>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</si>
  <si>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</si>
  <si>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</si>
  <si>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</si>
  <si>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</si>
  <si>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</si>
  <si>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</si>
  <si>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Municipio de Romita, Gto.
Estado de Cambios en la Situación Financiera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</si>
</sst>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205740</xdr:colOff>
      <xdr:row>0</xdr:row>
      <xdr:rowOff>30480</xdr:rowOff>
    </xdr:from>
    <xdr:to>
      <xdr:col>0</xdr:col>
      <xdr:colOff>967740</xdr:colOff>
      <xdr:row>1</xdr:row>
      <xdr:rowOff>91440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1C170C2-49BC-4516-AE01-EBFB7DF165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740" y="30480"/>
          <a:ext cx="762000" cy="632460"/>
        </a:xfrm>
        <a:prstGeom prst="rect">
          <a:avLst/>
        </a:prstGeom>
      </xdr:spPr>
    </xdr:pic>
    <xdr:clientData/>
  </xdr:twoCellAnchor>
  <xdr:twoCellAnchor>
    <xdr:from>
      <xdr:col>0</xdr:col>
      <xdr:colOff>769620</xdr:colOff>
      <xdr:row>63</xdr:row>
      <xdr:rowOff>76200</xdr:rowOff>
    </xdr:from>
    <xdr:to>
      <xdr:col>0</xdr:col>
      <xdr:colOff>2948940</xdr:colOff>
      <xdr:row>71</xdr:row>
      <xdr:rowOff>106680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9165B06-6D7F-4D8A-92C8-EFC0FCE6AAEF}"/>
            </a:ext>
          </a:extLst>
        </xdr:cNvPr>
        <xdr:cNvSpPr/>
      </xdr:nvSpPr>
      <xdr:spPr>
        <a:xfrm>
          <a:off x="769620" y="9395460"/>
          <a:ext cx="2179320" cy="1066800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900" b="1">
              <a:latin typeface="Arial" panose="020B0604020202020204" pitchFamily="34" charset="0"/>
              <a:cs typeface="Arial" panose="020B0604020202020204" pitchFamily="34" charset="0"/>
            </a:rPr>
            <a:t>PRESIDENTE MUNICIPAL </a:t>
          </a:r>
        </a:p>
        <a:p>
          <a:pPr algn="ctr"/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1">
              <a:latin typeface="Arial" panose="020B0604020202020204" pitchFamily="34" charset="0"/>
              <a:cs typeface="Arial" panose="020B0604020202020204" pitchFamily="34" charset="0"/>
            </a:rPr>
            <a:t>LIC.</a:t>
          </a:r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 PEDRO KIYOSHI TANAMACHI </a:t>
          </a:r>
          <a:r>
            <a:rPr lang="es-MX" sz="1100" b="1" baseline="0"/>
            <a:t>REYES </a:t>
          </a:r>
          <a:endParaRPr lang="es-MX" sz="1100" b="1"/>
        </a:p>
      </xdr:txBody>
    </xdr:sp>
    <xdr:clientData/>
  </xdr:twoCellAnchor>
  <xdr:twoCellAnchor>
    <xdr:from>
      <xdr:col>0</xdr:col>
      <xdr:colOff>4427220</xdr:colOff>
      <xdr:row>64</xdr:row>
      <xdr:rowOff>7620</xdr:rowOff>
    </xdr:from>
    <xdr:to>
      <xdr:col>2</xdr:col>
      <xdr:colOff>297180</xdr:colOff>
      <xdr:row>72</xdr:row>
      <xdr:rowOff>0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BD4FABEA-BFD6-49C6-A962-564BCE31B6C7}"/>
            </a:ext>
          </a:extLst>
        </xdr:cNvPr>
        <xdr:cNvSpPr/>
      </xdr:nvSpPr>
      <xdr:spPr>
        <a:xfrm>
          <a:off x="4427220" y="9456420"/>
          <a:ext cx="2095500" cy="1028700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1100" b="1" baseline="0"/>
            <a:t>TESORERA MUNICIPAL </a:t>
          </a:r>
        </a:p>
        <a:p>
          <a:pPr algn="ctr"/>
          <a:endParaRPr lang="es-MX" sz="1100" b="1" baseline="0"/>
        </a:p>
        <a:p>
          <a:pPr algn="ctr"/>
          <a:endParaRPr lang="es-MX" sz="1100" b="1" baseline="0"/>
        </a:p>
        <a:p>
          <a:pPr algn="ctr"/>
          <a:endParaRPr lang="es-MX" sz="1100" b="1" baseline="0"/>
        </a:p>
        <a:p>
          <a:pPr algn="ctr"/>
          <a:r>
            <a:rPr lang="es-MX" sz="1100" b="1" baseline="0"/>
            <a:t>C.P. SUSAN TRUJILLO MERCADO  </a:t>
          </a:r>
          <a:endParaRPr lang="es-MX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zoomScaleNormal="100" zoomScaleSheetLayoutView="80" workbookViewId="0">
      <selection activeCell="B75" sqref="B75"/>
    </sheetView>
  </sheetViews>
  <sheetFormatPr baseColWidth="10" defaultColWidth="12" defaultRowHeight="10.199999999999999" x14ac:dyDescent="0.2"/>
  <cols>
    <col min="1" max="1" width="85.85546875" style="1" customWidth="1"/>
    <col min="2" max="2" width="30.85546875" style="1" customWidth="1"/>
    <col min="3" max="3" width="25.85546875" style="5" customWidth="1"/>
    <col min="4" max="4" width="9.140625" style="2" customWidth="1"/>
    <col min="5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64499560.289999999</v>
      </c>
      <c r="C3" s="15">
        <f>C4+C13</f>
        <v>136376002.03</v>
      </c>
    </row>
    <row r="4" spans="1:3" ht="11.25" customHeight="1" x14ac:dyDescent="0.2">
      <c r="A4" s="9" t="s">
        <v>7</v>
      </c>
      <c r="B4" s="15">
        <f>SUM(B5:B11)</f>
        <v>64226473.07</v>
      </c>
      <c r="C4" s="15">
        <f>SUM(C5:C11)</f>
        <v>12241832.970000001</v>
      </c>
    </row>
    <row r="5" spans="1:3" ht="11.25" customHeight="1" x14ac:dyDescent="0.2">
      <c r="A5" s="10" t="s">
        <v>14</v>
      </c>
      <c r="B5" s="16">
        <v>34746633.149999999</v>
      </c>
      <c r="C5" s="16">
        <v>0</v>
      </c>
    </row>
    <row r="6" spans="1:3" ht="11.25" customHeight="1" x14ac:dyDescent="0.2">
      <c r="A6" s="10" t="s">
        <v>15</v>
      </c>
      <c r="B6" s="16">
        <v>29479839.920000002</v>
      </c>
      <c r="C6" s="16">
        <v>0</v>
      </c>
    </row>
    <row r="7" spans="1:3" ht="11.25" customHeight="1" x14ac:dyDescent="0.2">
      <c r="A7" s="10" t="s">
        <v>16</v>
      </c>
      <c r="B7" s="16">
        <v>0</v>
      </c>
      <c r="C7" s="16">
        <v>12241832.970000001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0</v>
      </c>
      <c r="C9" s="16">
        <v>0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273087.21999999997</v>
      </c>
      <c r="C13" s="15">
        <f>SUM(C14:C22)</f>
        <v>124134169.06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0</v>
      </c>
      <c r="C16" s="16">
        <v>123146769.06</v>
      </c>
    </row>
    <row r="17" spans="1:3" ht="11.25" customHeight="1" x14ac:dyDescent="0.2">
      <c r="A17" s="10" t="s">
        <v>22</v>
      </c>
      <c r="B17" s="16">
        <v>0</v>
      </c>
      <c r="C17" s="16">
        <v>447423.1</v>
      </c>
    </row>
    <row r="18" spans="1:3" ht="11.25" customHeight="1" x14ac:dyDescent="0.2">
      <c r="A18" s="10" t="s">
        <v>23</v>
      </c>
      <c r="B18" s="16">
        <v>0</v>
      </c>
      <c r="C18" s="16">
        <v>0</v>
      </c>
    </row>
    <row r="19" spans="1:3" ht="11.25" customHeight="1" x14ac:dyDescent="0.2">
      <c r="A19" s="10" t="s">
        <v>24</v>
      </c>
      <c r="B19" s="16">
        <v>0</v>
      </c>
      <c r="C19" s="16">
        <v>539976.9</v>
      </c>
    </row>
    <row r="20" spans="1:3" ht="11.25" customHeight="1" x14ac:dyDescent="0.2">
      <c r="A20" s="10" t="s">
        <v>25</v>
      </c>
      <c r="B20" s="16">
        <v>273087.21999999997</v>
      </c>
      <c r="C20" s="16">
        <v>0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26700805.870000001</v>
      </c>
      <c r="C24" s="15">
        <f>C25+C35</f>
        <v>4583333.34</v>
      </c>
    </row>
    <row r="25" spans="1:3" ht="11.25" customHeight="1" x14ac:dyDescent="0.2">
      <c r="A25" s="9" t="s">
        <v>9</v>
      </c>
      <c r="B25" s="15">
        <f>SUM(B26:B33)</f>
        <v>26700805.870000001</v>
      </c>
      <c r="C25" s="15">
        <f>SUM(C26:C33)</f>
        <v>4583333.34</v>
      </c>
    </row>
    <row r="26" spans="1:3" ht="11.25" customHeight="1" x14ac:dyDescent="0.2">
      <c r="A26" s="10" t="s">
        <v>28</v>
      </c>
      <c r="B26" s="16">
        <v>26700805.870000001</v>
      </c>
      <c r="C26" s="16">
        <v>0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4583333.34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0</v>
      </c>
    </row>
    <row r="31" spans="1:3" ht="11.25" customHeight="1" x14ac:dyDescent="0.2">
      <c r="A31" s="10" t="s">
        <v>33</v>
      </c>
      <c r="B31" s="16">
        <v>0</v>
      </c>
      <c r="C31" s="16">
        <v>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0</v>
      </c>
      <c r="C33" s="16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132959007.77000001</v>
      </c>
      <c r="C43" s="15">
        <f>C45+C50+C57</f>
        <v>83200038.560000002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7337028.7300000004</v>
      </c>
      <c r="C45" s="15">
        <f>SUM(C46:C48)</f>
        <v>5541.25</v>
      </c>
    </row>
    <row r="46" spans="1:3" ht="11.25" customHeight="1" x14ac:dyDescent="0.2">
      <c r="A46" s="10" t="s">
        <v>4</v>
      </c>
      <c r="B46" s="16">
        <v>0</v>
      </c>
      <c r="C46" s="16">
        <v>5541.25</v>
      </c>
    </row>
    <row r="47" spans="1:3" ht="11.25" customHeight="1" x14ac:dyDescent="0.2">
      <c r="A47" s="10" t="s">
        <v>41</v>
      </c>
      <c r="B47" s="16">
        <v>7337028.7300000004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SUM(B51:B55)</f>
        <v>125621979.04000001</v>
      </c>
      <c r="C50" s="15">
        <f>SUM(C51:C55)</f>
        <v>83194497.310000002</v>
      </c>
    </row>
    <row r="51" spans="1:3" ht="11.25" customHeight="1" x14ac:dyDescent="0.2">
      <c r="A51" s="10" t="s">
        <v>43</v>
      </c>
      <c r="B51" s="16">
        <v>0</v>
      </c>
      <c r="C51" s="16">
        <v>83194497.310000002</v>
      </c>
    </row>
    <row r="52" spans="1:3" ht="11.25" customHeight="1" x14ac:dyDescent="0.2">
      <c r="A52" s="10" t="s">
        <v>44</v>
      </c>
      <c r="B52" s="16">
        <v>125621979.04000001</v>
      </c>
      <c r="C52" s="16">
        <v>0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</v>
      </c>
      <c r="C55" s="16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20" t="s">
        <v>53</v>
      </c>
      <c r="B62" s="21"/>
      <c r="C62" s="21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Julio Alexis Graciano Yam</cp:lastModifiedBy>
  <cp:lastPrinted>2017-12-15T19:17:38Z</cp:lastPrinted>
  <dcterms:created xsi:type="dcterms:W3CDTF">2012-12-11T20:26:08Z</dcterms:created>
  <dcterms:modified xsi:type="dcterms:W3CDTF">2024-11-26T02:38:09Z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